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Jefatura del Control de Obra en Proceso y Acceso a la Información\2022\Página de TransparenciaTesorería\2° Trimestre\Información Contable\"/>
    </mc:Choice>
  </mc:AlternateContent>
  <bookViews>
    <workbookView xWindow="-120" yWindow="-120" windowWidth="20730" windowHeight="11040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ESF!$A$1:$F$64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5" i="4" l="1"/>
  <c r="F35" i="4"/>
  <c r="E30" i="4"/>
  <c r="E46" i="4" s="1"/>
  <c r="F30" i="4"/>
  <c r="F46" i="4" s="1"/>
  <c r="E24" i="4"/>
  <c r="F24" i="4"/>
  <c r="E14" i="4"/>
  <c r="E26" i="4" s="1"/>
  <c r="F14" i="4"/>
  <c r="B26" i="4"/>
  <c r="B13" i="4"/>
  <c r="B28" i="4" s="1"/>
  <c r="F26" i="4" l="1"/>
  <c r="F48" i="4" s="1"/>
  <c r="E48" i="4"/>
  <c r="C26" i="4"/>
  <c r="C13" i="4"/>
  <c r="C28" i="4" s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<sst xmlns="http://schemas.openxmlformats.org/spreadsheetml/2006/main" count="62" uniqueCount="61">
  <si>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</si>
  <si>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</si>
  <si>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</si>
  <si>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</si>
  <si>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</si>
  <si>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</si>
  <si>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</si>
  <si>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</si>
  <si>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</si>
  <si>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</si>
  <si>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</si>
  <si>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</si>
  <si>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</si>
  <si>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</si>
  <si>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</si>
  <si>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</si>
  <si>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</si>
  <si>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</si>
  <si>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</si>
  <si>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</si>
  <si>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</si>
  <si>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</si>
  <si>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</si>
  <si>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</si>
  <si>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</si>
  <si>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</si>
  <si>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</si>
  <si>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</si>
  <si>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</si>
  <si>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</si>
  <si>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</si>
  <si>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</si>
  <si>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</si>
  <si>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</si>
  <si>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</si>
  <si>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</si>
  <si>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</si>
  <si>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</si>
  <si>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</si>
  <si>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</si>
  <si>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</si>
  <si>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</si>
  <si>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</si>
  <si>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</si>
  <si>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</si>
  <si>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</si>
  <si>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</si>
  <si>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</si>
  <si>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</si>
  <si>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</si>
  <si>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</si>
  <si>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</si>
  <si>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</si>
  <si>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</si>
  <si>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</si>
  <si>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</si>
  <si>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</si>
  <si>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</si>
  <si>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</si>
  <si>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</si>
  <si>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Municipio de León 
Estado de Situación Financiera
Al 30 de Junio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</si>
</sst>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Fill="1" applyBorder="1" applyAlignment="1" applyProtection="1">
      <alignment horizontal="left" vertical="top" wrapText="1" indent="3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4" xfId="8" applyFont="1" applyFill="1" applyBorder="1" applyAlignment="1" applyProtection="1">
      <alignment horizontal="left" vertical="top" wrapText="1"/>
      <protection locked="0"/>
    </xf>
    <xf numFmtId="0" fontId="6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NumberFormat="1" applyFont="1" applyBorder="1" applyAlignment="1" applyProtection="1">
      <alignment horizontal="center"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/>
      <protection locked="0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2" applyNumberFormat="1" applyFont="1" applyFill="1" applyBorder="1" applyAlignment="1" applyProtection="1">
      <alignment horizontal="right" vertical="top" wrapText="1"/>
      <protection locked="0"/>
    </xf>
    <xf numFmtId="3" fontId="3" fillId="0" borderId="4" xfId="2" applyNumberFormat="1" applyFont="1" applyFill="1" applyBorder="1" applyAlignment="1" applyProtection="1">
      <alignment horizontal="center" vertical="top" wrapText="1"/>
      <protection locked="0"/>
    </xf>
    <xf numFmtId="3" fontId="2" fillId="0" borderId="4" xfId="2" applyNumberFormat="1" applyFont="1" applyFill="1" applyBorder="1" applyAlignment="1" applyProtection="1">
      <alignment horizontal="right" vertical="top" wrapText="1"/>
      <protection locked="0"/>
    </xf>
    <xf numFmtId="3" fontId="3" fillId="0" borderId="4" xfId="8" applyNumberFormat="1" applyFont="1" applyBorder="1" applyAlignment="1" applyProtection="1">
      <alignment horizontal="right" vertical="top" wrapText="1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165" fontId="3" fillId="0" borderId="4" xfId="16" applyNumberFormat="1" applyFont="1" applyFill="1" applyBorder="1" applyAlignment="1" applyProtection="1">
      <alignment horizontal="right" vertical="top" wrapText="1"/>
      <protection locked="0"/>
    </xf>
    <xf numFmtId="165" fontId="3" fillId="0" borderId="4" xfId="16" applyNumberFormat="1" applyFont="1" applyFill="1" applyBorder="1" applyAlignment="1" applyProtection="1">
      <alignment horizontal="right" vertical="top"/>
      <protection locked="0"/>
    </xf>
    <xf numFmtId="165" fontId="3" fillId="0" borderId="4" xfId="16" applyNumberFormat="1" applyFont="1" applyFill="1" applyBorder="1" applyAlignment="1" applyProtection="1">
      <alignment horizontal="center" vertical="top"/>
      <protection locked="0"/>
    </xf>
    <xf numFmtId="165" fontId="2" fillId="0" borderId="4" xfId="16" applyNumberFormat="1" applyFont="1" applyFill="1" applyBorder="1" applyAlignment="1" applyProtection="1">
      <alignment horizontal="right" vertical="top"/>
      <protection locked="0"/>
    </xf>
    <xf numFmtId="165" fontId="3" fillId="0" borderId="4" xfId="16" applyNumberFormat="1" applyFont="1" applyFill="1" applyBorder="1" applyAlignment="1" applyProtection="1">
      <alignment horizontal="center" vertical="top" wrapText="1"/>
      <protection locked="0"/>
    </xf>
    <xf numFmtId="165" fontId="2" fillId="0" borderId="4" xfId="16" applyNumberFormat="1" applyFont="1" applyFill="1" applyBorder="1" applyAlignment="1" applyProtection="1">
      <alignment horizontal="right" vertical="top" wrapTex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Fill="1" applyBorder="1" applyAlignment="1" applyProtection="1">
      <alignment horizontal="left" vertical="top"/>
      <protection locked="0"/>
    </xf>
    <xf numFmtId="0" fontId="3" fillId="0" borderId="4" xfId="8" applyFont="1" applyFill="1" applyBorder="1" applyAlignment="1" applyProtection="1">
      <alignment horizontal="left" vertical="top"/>
      <protection locked="0"/>
    </xf>
    <xf numFmtId="0" fontId="3" fillId="0" borderId="4" xfId="8" applyFont="1" applyBorder="1" applyAlignment="1" applyProtection="1">
      <alignment vertical="top"/>
      <protection locked="0"/>
    </xf>
    <xf numFmtId="0" fontId="3" fillId="0" borderId="4" xfId="8" applyFont="1" applyFill="1" applyBorder="1" applyAlignment="1" applyProtection="1">
      <alignment vertical="top"/>
      <protection locked="0"/>
    </xf>
    <xf numFmtId="0" fontId="1" fillId="0" borderId="0" xfId="8" applyFont="1" applyAlignment="1" applyProtection="1">
      <alignment horizontal="left" vertical="top"/>
      <protection locked="0"/>
    </xf>
    <xf numFmtId="43" fontId="3" fillId="0" borderId="4" xfId="16" applyFont="1" applyFill="1" applyBorder="1" applyAlignment="1" applyProtection="1">
      <alignment horizontal="right"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1790700</xdr:colOff>
      <xdr:row>55</xdr:row>
      <xdr:rowOff>133350</xdr:rowOff>
    </xdr:from>
    <xdr:to>
      <xdr:col>4</xdr:col>
      <xdr:colOff>122640</xdr:colOff>
      <xdr:row>62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7E03545-F508-462F-8F60-4047615F4202}"/>
            </a:ext>
          </a:extLst>
        </xdr:cNvPr>
        <xdr:cNvSpPr txBox="1"/>
      </xdr:nvSpPr>
      <xdr:spPr>
        <a:xfrm>
          <a:off x="1790700" y="8639175"/>
          <a:ext cx="6837765" cy="904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_______________________________________</a:t>
          </a:r>
          <a:r>
            <a:rPr lang="es-MX" sz="1100" baseline="0"/>
            <a:t>                             </a:t>
          </a:r>
          <a:r>
            <a:rPr lang="es-MX" sz="1100"/>
            <a:t>_______________________________________</a:t>
          </a:r>
        </a:p>
        <a:p>
          <a:pPr algn="l"/>
          <a:r>
            <a:rPr lang="es-MX" sz="1100"/>
            <a:t>                  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PRESIDENTA MUNICIPAL                                                                          TESORERA MUNICIPAL</a:t>
          </a:r>
        </a:p>
        <a:p>
          <a:pPr algn="l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         MTRA. ALEJANDRA GUTIÉRREZ CAMPOS                                        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1</xdr:row>
      <xdr:rowOff>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5850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showGridLines="0" tabSelected="1" view="pageBreakPreview" zoomScaleNormal="100" zoomScaleSheetLayoutView="100" workbookViewId="0">
      <selection sqref="A1:F1"/>
    </sheetView>
  </sheetViews>
  <sheetFormatPr baseColWidth="10" defaultRowHeight="11.25" x14ac:dyDescent="0.2"/>
  <cols>
    <col min="1" max="1" width="61.33203125" style="2" customWidth="1"/>
    <col min="2" max="2" width="15.83203125" style="1" customWidth="1"/>
    <col min="3" max="3" width="15.83203125" style="4" customWidth="1"/>
    <col min="4" max="4" width="55.83203125" style="4" customWidth="1"/>
    <col min="5" max="6" width="15.83203125" style="4" customWidth="1"/>
    <col min="7" max="16384" width="12" style="2"/>
  </cols>
  <sheetData>
    <row r="1" spans="1:6" ht="44.25" customHeight="1" x14ac:dyDescent="0.2">
      <c r="A1" s="35" t="s">
        <v>60</v>
      </c>
      <c r="B1" s="36"/>
      <c r="C1" s="36"/>
      <c r="D1" s="36"/>
      <c r="E1" s="36"/>
      <c r="F1" s="37"/>
    </row>
    <row r="2" spans="1:6" x14ac:dyDescent="0.2">
      <c r="A2" s="28" t="s">
        <v>52</v>
      </c>
      <c r="B2" s="5">
        <v>2022</v>
      </c>
      <c r="C2" s="5">
        <v>2021</v>
      </c>
      <c r="D2" s="5" t="s">
        <v>52</v>
      </c>
      <c r="E2" s="5">
        <v>2022</v>
      </c>
      <c r="F2" s="5">
        <v>2021</v>
      </c>
    </row>
    <row r="3" spans="1:6" s="3" customFormat="1" x14ac:dyDescent="0.2">
      <c r="A3" s="29" t="s">
        <v>0</v>
      </c>
      <c r="B3" s="7"/>
      <c r="C3" s="7"/>
      <c r="D3" s="6" t="s">
        <v>1</v>
      </c>
      <c r="E3" s="7"/>
      <c r="F3" s="7"/>
    </row>
    <row r="4" spans="1:6" x14ac:dyDescent="0.2">
      <c r="A4" s="29" t="s">
        <v>18</v>
      </c>
      <c r="B4" s="7"/>
      <c r="C4" s="7"/>
      <c r="D4" s="8" t="s">
        <v>20</v>
      </c>
      <c r="E4" s="7"/>
      <c r="F4" s="7"/>
    </row>
    <row r="5" spans="1:6" x14ac:dyDescent="0.2">
      <c r="A5" s="30" t="s">
        <v>22</v>
      </c>
      <c r="B5" s="17">
        <v>2445694270.7599998</v>
      </c>
      <c r="C5" s="17">
        <v>965120074.57000005</v>
      </c>
      <c r="D5" s="9" t="s">
        <v>36</v>
      </c>
      <c r="E5" s="22">
        <v>230023582.60000002</v>
      </c>
      <c r="F5" s="23">
        <v>194649423.04000002</v>
      </c>
    </row>
    <row r="6" spans="1:6" x14ac:dyDescent="0.2">
      <c r="A6" s="30" t="s">
        <v>23</v>
      </c>
      <c r="B6" s="17">
        <v>40147314.929999992</v>
      </c>
      <c r="C6" s="17">
        <v>18901890.419999994</v>
      </c>
      <c r="D6" s="9" t="s">
        <v>37</v>
      </c>
      <c r="E6" s="22">
        <v>0</v>
      </c>
      <c r="F6" s="23">
        <v>0</v>
      </c>
    </row>
    <row r="7" spans="1:6" x14ac:dyDescent="0.2">
      <c r="A7" s="30" t="s">
        <v>24</v>
      </c>
      <c r="B7" s="17">
        <v>183352934.02999997</v>
      </c>
      <c r="C7" s="17">
        <v>145431260.27000001</v>
      </c>
      <c r="D7" s="9" t="s">
        <v>6</v>
      </c>
      <c r="E7" s="22">
        <v>42036900.200000003</v>
      </c>
      <c r="F7" s="23">
        <v>83053295.50999999</v>
      </c>
    </row>
    <row r="8" spans="1:6" x14ac:dyDescent="0.2">
      <c r="A8" s="30" t="s">
        <v>25</v>
      </c>
      <c r="B8" s="34">
        <v>0</v>
      </c>
      <c r="C8" s="34">
        <v>0</v>
      </c>
      <c r="D8" s="9" t="s">
        <v>7</v>
      </c>
      <c r="E8" s="22">
        <v>0</v>
      </c>
      <c r="F8" s="23">
        <v>0</v>
      </c>
    </row>
    <row r="9" spans="1:6" x14ac:dyDescent="0.2">
      <c r="A9" s="30" t="s">
        <v>26</v>
      </c>
      <c r="B9" s="17">
        <v>34154512.759999998</v>
      </c>
      <c r="C9" s="17">
        <v>31453153.010000002</v>
      </c>
      <c r="D9" s="9" t="s">
        <v>38</v>
      </c>
      <c r="E9" s="22">
        <v>0</v>
      </c>
      <c r="F9" s="22">
        <v>0</v>
      </c>
    </row>
    <row r="10" spans="1:6" ht="22.5" x14ac:dyDescent="0.2">
      <c r="A10" s="30" t="s">
        <v>27</v>
      </c>
      <c r="B10" s="17">
        <v>-4034540.68</v>
      </c>
      <c r="C10" s="17">
        <v>-4034540.68</v>
      </c>
      <c r="D10" s="9" t="s">
        <v>39</v>
      </c>
      <c r="E10" s="22">
        <v>0</v>
      </c>
      <c r="F10" s="23">
        <v>0</v>
      </c>
    </row>
    <row r="11" spans="1:6" x14ac:dyDescent="0.2">
      <c r="A11" s="30" t="s">
        <v>17</v>
      </c>
      <c r="B11" s="17">
        <v>711836.64</v>
      </c>
      <c r="C11" s="17">
        <v>729475.64</v>
      </c>
      <c r="D11" s="9" t="s">
        <v>8</v>
      </c>
      <c r="E11" s="22">
        <v>48540000</v>
      </c>
      <c r="F11" s="23">
        <v>44655000</v>
      </c>
    </row>
    <row r="12" spans="1:6" x14ac:dyDescent="0.2">
      <c r="A12" s="30"/>
      <c r="B12" s="18"/>
      <c r="C12" s="18"/>
      <c r="D12" s="9" t="s">
        <v>40</v>
      </c>
      <c r="E12" s="22">
        <v>0</v>
      </c>
      <c r="F12" s="23">
        <v>0</v>
      </c>
    </row>
    <row r="13" spans="1:6" x14ac:dyDescent="0.2">
      <c r="A13" s="29" t="s">
        <v>53</v>
      </c>
      <c r="B13" s="19">
        <f>+SUM(B5:B11)</f>
        <v>2700026328.4399996</v>
      </c>
      <c r="C13" s="19">
        <f>+SUM(C5:C11)</f>
        <v>1157601313.23</v>
      </c>
      <c r="D13" s="10"/>
      <c r="E13" s="24"/>
      <c r="F13" s="24"/>
    </row>
    <row r="14" spans="1:6" x14ac:dyDescent="0.2">
      <c r="A14" s="29"/>
      <c r="B14" s="18"/>
      <c r="C14" s="18"/>
      <c r="D14" s="8" t="s">
        <v>56</v>
      </c>
      <c r="E14" s="25">
        <f>+SUM(E5:E12)</f>
        <v>320600482.80000001</v>
      </c>
      <c r="F14" s="25">
        <f>+SUM(F5:F12)</f>
        <v>322357718.55000001</v>
      </c>
    </row>
    <row r="15" spans="1:6" x14ac:dyDescent="0.2">
      <c r="A15" s="29" t="s">
        <v>19</v>
      </c>
      <c r="B15" s="18"/>
      <c r="C15" s="18"/>
      <c r="D15" s="11"/>
      <c r="E15" s="26"/>
      <c r="F15" s="24"/>
    </row>
    <row r="16" spans="1:6" x14ac:dyDescent="0.2">
      <c r="A16" s="30" t="s">
        <v>28</v>
      </c>
      <c r="B16" s="17">
        <v>165475955.29000002</v>
      </c>
      <c r="C16" s="17">
        <v>160452880.56</v>
      </c>
      <c r="D16" s="8" t="s">
        <v>21</v>
      </c>
      <c r="E16" s="26"/>
      <c r="F16" s="26"/>
    </row>
    <row r="17" spans="1:6" x14ac:dyDescent="0.2">
      <c r="A17" s="30" t="s">
        <v>29</v>
      </c>
      <c r="B17" s="17">
        <v>347550.93</v>
      </c>
      <c r="C17" s="17">
        <v>349550.93</v>
      </c>
      <c r="D17" s="9" t="s">
        <v>9</v>
      </c>
      <c r="E17" s="22">
        <v>8429097.3399999999</v>
      </c>
      <c r="F17" s="23">
        <v>8429097.3399999999</v>
      </c>
    </row>
    <row r="18" spans="1:6" x14ac:dyDescent="0.2">
      <c r="A18" s="30" t="s">
        <v>30</v>
      </c>
      <c r="B18" s="17">
        <v>16629444221.940001</v>
      </c>
      <c r="C18" s="17">
        <v>16481490796.210003</v>
      </c>
      <c r="D18" s="9" t="s">
        <v>10</v>
      </c>
      <c r="E18" s="22">
        <v>0</v>
      </c>
      <c r="F18" s="23">
        <v>0</v>
      </c>
    </row>
    <row r="19" spans="1:6" x14ac:dyDescent="0.2">
      <c r="A19" s="30" t="s">
        <v>31</v>
      </c>
      <c r="B19" s="17">
        <v>1313933977.7299998</v>
      </c>
      <c r="C19" s="17">
        <v>1285303735.0800002</v>
      </c>
      <c r="D19" s="9" t="s">
        <v>11</v>
      </c>
      <c r="E19" s="22">
        <v>894690205.25</v>
      </c>
      <c r="F19" s="23">
        <v>894690205.25</v>
      </c>
    </row>
    <row r="20" spans="1:6" x14ac:dyDescent="0.2">
      <c r="A20" s="30" t="s">
        <v>32</v>
      </c>
      <c r="B20" s="17">
        <v>296727331.72000003</v>
      </c>
      <c r="C20" s="17">
        <v>294966542.83000004</v>
      </c>
      <c r="D20" s="9" t="s">
        <v>41</v>
      </c>
      <c r="E20" s="22">
        <v>0</v>
      </c>
      <c r="F20" s="23">
        <v>0</v>
      </c>
    </row>
    <row r="21" spans="1:6" ht="22.5" x14ac:dyDescent="0.2">
      <c r="A21" s="30" t="s">
        <v>33</v>
      </c>
      <c r="B21" s="17">
        <v>-1303244822.3799996</v>
      </c>
      <c r="C21" s="17">
        <v>-1197899968.3900001</v>
      </c>
      <c r="D21" s="9" t="s">
        <v>58</v>
      </c>
      <c r="E21" s="22">
        <v>0</v>
      </c>
      <c r="F21" s="23">
        <v>0</v>
      </c>
    </row>
    <row r="22" spans="1:6" x14ac:dyDescent="0.2">
      <c r="A22" s="30" t="s">
        <v>34</v>
      </c>
      <c r="B22" s="34">
        <v>0</v>
      </c>
      <c r="C22" s="34">
        <v>0</v>
      </c>
      <c r="D22" s="9" t="s">
        <v>12</v>
      </c>
      <c r="E22" s="22">
        <v>0</v>
      </c>
      <c r="F22" s="23">
        <v>0</v>
      </c>
    </row>
    <row r="23" spans="1:6" x14ac:dyDescent="0.2">
      <c r="A23" s="30" t="s">
        <v>5</v>
      </c>
      <c r="B23" s="17">
        <v>-33367558.890000001</v>
      </c>
      <c r="C23" s="17">
        <v>-33367558.890000001</v>
      </c>
      <c r="D23" s="10"/>
      <c r="E23" s="26"/>
      <c r="F23" s="24"/>
    </row>
    <row r="24" spans="1:6" x14ac:dyDescent="0.2">
      <c r="A24" s="30" t="s">
        <v>35</v>
      </c>
      <c r="B24" s="20">
        <v>27939234.920000002</v>
      </c>
      <c r="C24" s="21">
        <v>27939234.920000002</v>
      </c>
      <c r="D24" s="8" t="s">
        <v>57</v>
      </c>
      <c r="E24" s="25">
        <f>+SUM(E17:E22)</f>
        <v>903119302.59000003</v>
      </c>
      <c r="F24" s="25">
        <f>+SUM(F17:F22)</f>
        <v>903119302.59000003</v>
      </c>
    </row>
    <row r="25" spans="1:6" s="3" customFormat="1" x14ac:dyDescent="0.2">
      <c r="A25" s="30"/>
      <c r="B25" s="18"/>
      <c r="C25" s="18"/>
      <c r="D25" s="10"/>
      <c r="E25" s="26"/>
      <c r="F25" s="24"/>
    </row>
    <row r="26" spans="1:6" x14ac:dyDescent="0.2">
      <c r="A26" s="29" t="s">
        <v>54</v>
      </c>
      <c r="B26" s="19">
        <f>+SUM(B16:B24)</f>
        <v>17097255891.260002</v>
      </c>
      <c r="C26" s="19">
        <f>+SUM(C16:C24)</f>
        <v>17019235213.250006</v>
      </c>
      <c r="D26" s="12" t="s">
        <v>50</v>
      </c>
      <c r="E26" s="25">
        <f>+E14+E24</f>
        <v>1223719785.3900001</v>
      </c>
      <c r="F26" s="25">
        <f>+F14+F24</f>
        <v>1225477021.1400001</v>
      </c>
    </row>
    <row r="27" spans="1:6" x14ac:dyDescent="0.2">
      <c r="A27" s="29"/>
      <c r="B27" s="18"/>
      <c r="C27" s="18"/>
      <c r="D27" s="11"/>
      <c r="E27" s="26"/>
      <c r="F27" s="24"/>
    </row>
    <row r="28" spans="1:6" x14ac:dyDescent="0.2">
      <c r="A28" s="29" t="s">
        <v>55</v>
      </c>
      <c r="B28" s="19">
        <f>+B13+B26</f>
        <v>19797282219.700001</v>
      </c>
      <c r="C28" s="19">
        <f>+C13+C26</f>
        <v>18176836526.480007</v>
      </c>
      <c r="D28" s="6" t="s">
        <v>43</v>
      </c>
      <c r="E28" s="26"/>
      <c r="F28" s="26"/>
    </row>
    <row r="29" spans="1:6" x14ac:dyDescent="0.2">
      <c r="A29" s="31"/>
      <c r="B29" s="13"/>
      <c r="C29" s="14"/>
      <c r="D29" s="11"/>
      <c r="E29" s="26"/>
      <c r="F29" s="26"/>
    </row>
    <row r="30" spans="1:6" x14ac:dyDescent="0.2">
      <c r="A30" s="32"/>
      <c r="B30" s="13"/>
      <c r="C30" s="14"/>
      <c r="D30" s="8" t="s">
        <v>42</v>
      </c>
      <c r="E30" s="25">
        <f>+SUM(E31:E33)</f>
        <v>18214544611.650002</v>
      </c>
      <c r="F30" s="25">
        <f>+SUM(F31:F33)</f>
        <v>18049986389.349998</v>
      </c>
    </row>
    <row r="31" spans="1:6" x14ac:dyDescent="0.2">
      <c r="A31" s="32"/>
      <c r="B31" s="13"/>
      <c r="C31" s="14"/>
      <c r="D31" s="9" t="s">
        <v>2</v>
      </c>
      <c r="E31" s="22">
        <v>15676364566.26</v>
      </c>
      <c r="F31" s="23">
        <v>15676364179.98</v>
      </c>
    </row>
    <row r="32" spans="1:6" x14ac:dyDescent="0.2">
      <c r="A32" s="32"/>
      <c r="B32" s="13"/>
      <c r="C32" s="14"/>
      <c r="D32" s="9" t="s">
        <v>13</v>
      </c>
      <c r="E32" s="22">
        <v>2538180045.3899999</v>
      </c>
      <c r="F32" s="23">
        <v>2373622209.3699999</v>
      </c>
    </row>
    <row r="33" spans="1:6" x14ac:dyDescent="0.2">
      <c r="A33" s="32"/>
      <c r="B33" s="13"/>
      <c r="C33" s="14"/>
      <c r="D33" s="9" t="s">
        <v>45</v>
      </c>
      <c r="E33" s="22">
        <v>0</v>
      </c>
      <c r="F33" s="23">
        <v>0</v>
      </c>
    </row>
    <row r="34" spans="1:6" x14ac:dyDescent="0.2">
      <c r="A34" s="32"/>
      <c r="B34" s="13"/>
      <c r="C34" s="14"/>
      <c r="D34" s="10"/>
      <c r="E34" s="26"/>
      <c r="F34" s="24"/>
    </row>
    <row r="35" spans="1:6" x14ac:dyDescent="0.2">
      <c r="A35" s="32"/>
      <c r="B35" s="13"/>
      <c r="C35" s="14"/>
      <c r="D35" s="8" t="s">
        <v>44</v>
      </c>
      <c r="E35" s="25">
        <f>+SUM(E36:E40)</f>
        <v>359017822.6599977</v>
      </c>
      <c r="F35" s="25">
        <f>+SUM(F36:F40)</f>
        <v>-1098626884.0099967</v>
      </c>
    </row>
    <row r="36" spans="1:6" x14ac:dyDescent="0.2">
      <c r="A36" s="32"/>
      <c r="B36" s="13"/>
      <c r="C36" s="14"/>
      <c r="D36" s="9" t="s">
        <v>46</v>
      </c>
      <c r="E36" s="22">
        <v>1689707126.9699979</v>
      </c>
      <c r="F36" s="23">
        <v>509156947.11000347</v>
      </c>
    </row>
    <row r="37" spans="1:6" x14ac:dyDescent="0.2">
      <c r="A37" s="32"/>
      <c r="B37" s="13"/>
      <c r="C37" s="14"/>
      <c r="D37" s="9" t="s">
        <v>14</v>
      </c>
      <c r="E37" s="22">
        <v>-1333432798.5700002</v>
      </c>
      <c r="F37" s="23">
        <v>-1610527325.3800001</v>
      </c>
    </row>
    <row r="38" spans="1:6" x14ac:dyDescent="0.2">
      <c r="A38" s="32"/>
      <c r="B38" s="13"/>
      <c r="C38" s="14"/>
      <c r="D38" s="9" t="s">
        <v>3</v>
      </c>
      <c r="E38" s="22">
        <v>2743494.26</v>
      </c>
      <c r="F38" s="23">
        <v>2743494.26</v>
      </c>
    </row>
    <row r="39" spans="1:6" x14ac:dyDescent="0.2">
      <c r="A39" s="32"/>
      <c r="B39" s="13"/>
      <c r="C39" s="14"/>
      <c r="D39" s="9" t="s">
        <v>4</v>
      </c>
      <c r="E39" s="22">
        <v>0</v>
      </c>
      <c r="F39" s="23">
        <v>0</v>
      </c>
    </row>
    <row r="40" spans="1:6" x14ac:dyDescent="0.2">
      <c r="A40" s="32"/>
      <c r="B40" s="13"/>
      <c r="C40" s="14"/>
      <c r="D40" s="9" t="s">
        <v>47</v>
      </c>
      <c r="E40" s="22">
        <v>0</v>
      </c>
      <c r="F40" s="23">
        <v>0</v>
      </c>
    </row>
    <row r="41" spans="1:6" x14ac:dyDescent="0.2">
      <c r="A41" s="32"/>
      <c r="B41" s="13"/>
      <c r="C41" s="14"/>
      <c r="D41" s="10"/>
      <c r="E41" s="26"/>
      <c r="F41" s="24"/>
    </row>
    <row r="42" spans="1:6" ht="22.5" x14ac:dyDescent="0.2">
      <c r="A42" s="32"/>
      <c r="B42" s="15"/>
      <c r="C42" s="14"/>
      <c r="D42" s="8" t="s">
        <v>59</v>
      </c>
      <c r="E42" s="27">
        <v>0</v>
      </c>
      <c r="F42" s="25">
        <v>0</v>
      </c>
    </row>
    <row r="43" spans="1:6" x14ac:dyDescent="0.2">
      <c r="A43" s="31"/>
      <c r="B43" s="13"/>
      <c r="C43" s="14"/>
      <c r="D43" s="9" t="s">
        <v>15</v>
      </c>
      <c r="E43" s="22">
        <v>0</v>
      </c>
      <c r="F43" s="23">
        <v>0</v>
      </c>
    </row>
    <row r="44" spans="1:6" x14ac:dyDescent="0.2">
      <c r="A44" s="31"/>
      <c r="B44" s="13"/>
      <c r="C44" s="14"/>
      <c r="D44" s="9" t="s">
        <v>16</v>
      </c>
      <c r="E44" s="22">
        <v>0</v>
      </c>
      <c r="F44" s="23">
        <v>0</v>
      </c>
    </row>
    <row r="45" spans="1:6" x14ac:dyDescent="0.2">
      <c r="A45" s="31"/>
      <c r="B45" s="13"/>
      <c r="C45" s="14"/>
      <c r="D45" s="10"/>
      <c r="E45" s="26"/>
      <c r="F45" s="24"/>
    </row>
    <row r="46" spans="1:6" x14ac:dyDescent="0.2">
      <c r="A46" s="31"/>
      <c r="B46" s="13"/>
      <c r="C46" s="14"/>
      <c r="D46" s="8" t="s">
        <v>48</v>
      </c>
      <c r="E46" s="25">
        <f>+E30+E35</f>
        <v>18573562434.309998</v>
      </c>
      <c r="F46" s="25">
        <f>+F30+F35</f>
        <v>16951359505.340002</v>
      </c>
    </row>
    <row r="47" spans="1:6" x14ac:dyDescent="0.2">
      <c r="A47" s="31"/>
      <c r="B47" s="13"/>
      <c r="C47" s="14"/>
      <c r="D47" s="11"/>
      <c r="E47" s="26"/>
      <c r="F47" s="24"/>
    </row>
    <row r="48" spans="1:6" x14ac:dyDescent="0.2">
      <c r="A48" s="31"/>
      <c r="B48" s="13"/>
      <c r="C48" s="14"/>
      <c r="D48" s="8" t="s">
        <v>49</v>
      </c>
      <c r="E48" s="27">
        <f>+E46+E26</f>
        <v>19797282219.699997</v>
      </c>
      <c r="F48" s="27">
        <f>+F46+F26</f>
        <v>18176836526.480003</v>
      </c>
    </row>
    <row r="49" spans="1:6" ht="3.75" customHeight="1" x14ac:dyDescent="0.2">
      <c r="A49" s="31"/>
      <c r="B49" s="13"/>
      <c r="C49" s="13"/>
      <c r="D49" s="16"/>
      <c r="E49" s="14"/>
      <c r="F49" s="14"/>
    </row>
    <row r="50" spans="1:6" ht="1.5" customHeight="1" x14ac:dyDescent="0.2"/>
    <row r="51" spans="1:6" ht="12.75" x14ac:dyDescent="0.2">
      <c r="A51" s="33" t="s">
        <v>51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19685039370078741" bottom="0.19685039370078741" header="0" footer="0"/>
  <pageSetup scale="82" orientation="landscape" r:id="rId1"/>
  <headerFooter alignWithMargins="0"/>
  <ignoredErrors>
    <ignoredError sqref="B13:F49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A493F7-3581-4EBD-831D-9D94B68D7A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Claudia Elizabeth Casillas Villegas</cp:lastModifiedBy>
  <cp:lastPrinted>2022-07-21T15:19:45Z</cp:lastPrinted>
  <dcterms:created xsi:type="dcterms:W3CDTF">2012-12-11T20:26:08Z</dcterms:created>
  <dcterms:modified xsi:type="dcterms:W3CDTF">2022-07-29T20:33:24Z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